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MAS 2024\CUENTA ANUAL 2024\EFE\"/>
    </mc:Choice>
  </mc:AlternateContent>
  <workbookProtection lockStructure="1"/>
  <bookViews>
    <workbookView xWindow="-105" yWindow="-105" windowWidth="23250" windowHeight="12450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56" i="1"/>
  <c r="C55" i="1" s="1"/>
  <c r="D56" i="1"/>
  <c r="D55" i="1" s="1"/>
  <c r="D60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D47" i="1"/>
  <c r="D36" i="1"/>
  <c r="C36" i="1"/>
  <c r="C60" i="1"/>
  <c r="D62" i="1" l="1"/>
  <c r="D65" i="1" s="1"/>
  <c r="C62" i="1"/>
  <c r="C65" i="1" s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<sst xmlns="http://schemas.openxmlformats.org/spreadsheetml/2006/main" count="64" uniqueCount="56">
  <si>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</si>
  <si>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</si>
  <si>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</si>
  <si>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</si>
  <si>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</si>
  <si>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</si>
  <si>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</si>
  <si>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</si>
  <si>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</si>
  <si>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</si>
  <si>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</si>
  <si>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</si>
  <si>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</si>
  <si>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</si>
  <si>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</si>
  <si>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</si>
  <si>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</si>
  <si>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</si>
  <si>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</si>
  <si>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</si>
  <si>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</si>
  <si>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</si>
  <si>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</si>
  <si>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</si>
  <si>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</si>
  <si>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</si>
  <si>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</si>
  <si>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</si>
  <si>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</si>
  <si>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</si>
  <si>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</si>
  <si>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</si>
  <si>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</si>
  <si>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</si>
  <si>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</si>
  <si>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</si>
  <si>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</si>
  <si>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</si>
  <si>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</si>
  <si>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</si>
  <si>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</si>
  <si>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</si>
  <si>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</si>
  <si>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</si>
  <si>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</si>
  <si>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</si>
  <si>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</si>
  <si>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</si>
  <si>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</si>
  <si>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Junta Municipal de Agua y Saneamiento de Balleza</t>
  </si>
  <si>
    <t>2023</t>
  </si>
  <si>
    <t>2024</t>
  </si>
  <si>
    <t>Del 01 de enero al 31 de diciembre  de 2023 y del 01 de enero al 31 de diciembre de 2024</t>
  </si>
  <si>
    <t>C.JEHU EFRAIN MOLINA LOYA      C.RAMON H. HERRERA LOYA</t>
  </si>
  <si>
    <t>DIRECTOR FINANCIERO JMAS BALLEZA   DIRECTOR EJECUTIVO JMAS BALLEZA</t>
  </si>
  <si>
    <t>Bajo protesta de decir la verdad declaramos que los Estados Financieros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</si>
</sst>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zoomScale="92" zoomScaleNormal="92" workbookViewId="0">
      <selection activeCell="K38" sqref="K38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49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50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1724179.6300000001</v>
      </c>
      <c r="D8" s="19">
        <f>SUM(D9:D18)</f>
        <v>1707849.8699999999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1723863.78</v>
      </c>
      <c r="D12" s="21">
        <v>1707829.38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315.85000000000002</v>
      </c>
      <c r="D18" s="21">
        <v>20.49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1673766.24</v>
      </c>
      <c r="D19" s="19">
        <f>SUM(D20:D35)</f>
        <v>1590755.37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813080.81</v>
      </c>
      <c r="D20" s="21">
        <v>716262.96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93345.45</v>
      </c>
      <c r="D21" s="21">
        <v>60837.88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f>751200.09+16139.89</f>
        <v>767339.98</v>
      </c>
      <c r="D22" s="21">
        <v>813654.53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50413.39000000013</v>
      </c>
      <c r="D36" s="23">
        <f>SUM(D8-D19)</f>
        <v>117094.49999999977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99584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99584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1690526</v>
      </c>
      <c r="D43" s="24">
        <f>SUM(D44:D46)</f>
        <v>203712.53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1690526</v>
      </c>
      <c r="D46" s="26">
        <v>203712.53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-1690526</v>
      </c>
      <c r="D47" s="24">
        <f>D39-D43</f>
        <v>-104128.53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1804052.2</v>
      </c>
      <c r="D50" s="27">
        <f>SUM(D51+D54)</f>
        <v>154878.07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1804052.2</v>
      </c>
      <c r="D54" s="21">
        <v>154878.07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163939.59</v>
      </c>
      <c r="D55" s="19">
        <f>SUM(D56+D59)</f>
        <v>210907.89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163939.59</v>
      </c>
      <c r="D59" s="30">
        <v>210907.89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1640112.6099999999</v>
      </c>
      <c r="D60" s="27">
        <f>D50-D55</f>
        <v>-56029.820000000007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0</v>
      </c>
      <c r="D62" s="32">
        <f>SUM(D60,D47,D36)</f>
        <v>-43063.850000000239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17123.36</v>
      </c>
      <c r="D64" s="33">
        <v>25940.49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+C64+C62</f>
        <v>17123.36</v>
      </c>
      <c r="D65" s="33">
        <f>+D64+D62</f>
        <v>-17123.360000000237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 t="s">
        <v>53</v>
      </c>
    </row>
    <row r="69" spans="1:9" s="39" customFormat="1" x14ac:dyDescent="0.2">
      <c r="B69" s="42" t="s">
        <v>54</v>
      </c>
      <c r="C69" s="42"/>
      <c r="D69" s="42"/>
    </row>
    <row r="70" spans="1:9" s="39" customFormat="1" x14ac:dyDescent="0.2">
      <c r="B70" s="42" t="s">
        <v>55</v>
      </c>
      <c r="C70" s="42"/>
      <c r="D70" s="42"/>
    </row>
    <row r="71" spans="1:9" s="39" customFormat="1" x14ac:dyDescent="0.2">
      <c r="B71" s="42"/>
      <c r="C71" s="42"/>
      <c r="D71" s="42"/>
    </row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PATRICIA LAZCANO</cp:lastModifiedBy>
  <cp:lastPrinted>2025-02-06T19:37:16Z</cp:lastPrinted>
  <dcterms:created xsi:type="dcterms:W3CDTF">2019-12-03T19:09:42Z</dcterms:created>
  <dcterms:modified xsi:type="dcterms:W3CDTF">2025-02-06T19:37:31Z</dcterms:modified>
</cp:coreProperties>
</file>